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Registrations\2026 Registrations\Reports\Monthly Club and County Reports 2026\June 2026\"/>
    </mc:Choice>
  </mc:AlternateContent>
  <xr:revisionPtr revIDLastSave="0" documentId="13_ncr:1_{14A3DA2A-91FE-4243-9E98-5EEB83069665}" xr6:coauthVersionLast="47" xr6:coauthVersionMax="47" xr10:uidLastSave="{00000000-0000-0000-0000-000000000000}"/>
  <bookViews>
    <workbookView xWindow="-28770" yWindow="180" windowWidth="13695" windowHeight="15060" xr2:uid="{A7FF604E-FA0A-4EF9-9BD6-631FF1C18FA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E34" i="1"/>
  <c r="F34" i="1"/>
  <c r="G34" i="1"/>
  <c r="H34" i="1"/>
  <c r="I34" i="1"/>
  <c r="J34" i="1"/>
  <c r="K34" i="1"/>
  <c r="C34" i="1"/>
  <c r="L29" i="1"/>
  <c r="L34" i="1" l="1"/>
  <c r="L4" i="1"/>
  <c r="L5" i="1"/>
  <c r="L18" i="1"/>
  <c r="L19" i="1"/>
  <c r="L22" i="1"/>
  <c r="L24" i="1"/>
  <c r="L28" i="1"/>
  <c r="L30" i="1"/>
  <c r="L31" i="1"/>
  <c r="L6" i="1"/>
  <c r="L8" i="1"/>
  <c r="L9" i="1"/>
  <c r="L10" i="1"/>
  <c r="L13" i="1"/>
  <c r="L17" i="1"/>
  <c r="L21" i="1"/>
  <c r="L25" i="1"/>
  <c r="L33" i="1"/>
  <c r="L7" i="1" l="1"/>
  <c r="L16" i="1"/>
  <c r="L27" i="1"/>
  <c r="L23" i="1"/>
  <c r="L15" i="1"/>
  <c r="L11" i="1"/>
  <c r="L32" i="1"/>
  <c r="L20" i="1"/>
  <c r="L14" i="1"/>
  <c r="L26" i="1"/>
</calcChain>
</file>

<file path=xl/sharedStrings.xml><?xml version="1.0" encoding="utf-8"?>
<sst xmlns="http://schemas.openxmlformats.org/spreadsheetml/2006/main" count="43" uniqueCount="43">
  <si>
    <t>County</t>
  </si>
  <si>
    <t>Juvenile</t>
  </si>
  <si>
    <t>Youth</t>
  </si>
  <si>
    <t>Junior</t>
  </si>
  <si>
    <t>Senior</t>
  </si>
  <si>
    <t>Master</t>
  </si>
  <si>
    <t>Male</t>
  </si>
  <si>
    <t>Female</t>
  </si>
  <si>
    <t>%+/-</t>
  </si>
  <si>
    <t>Grand Total</t>
  </si>
  <si>
    <t>Antrim</t>
  </si>
  <si>
    <t>Carlow</t>
  </si>
  <si>
    <t>Cavan</t>
  </si>
  <si>
    <t>Clare</t>
  </si>
  <si>
    <t>Cork</t>
  </si>
  <si>
    <t>Derry</t>
  </si>
  <si>
    <t>Donegal</t>
  </si>
  <si>
    <t>Dublin</t>
  </si>
  <si>
    <t>Fermanagh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</si>
  <si>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</si>
  <si>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</si>
  <si>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</si>
  <si>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</si>
  <si>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</si>
  <si>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</si>
  <si>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</si>
  <si>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</si>
  <si>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</si>
  <si>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</si>
  <si>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</si>
  <si>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</si>
  <si>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</si>
  <si>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</si>
  <si>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</si>
  <si>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</si>
  <si>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Tyrone</t>
  </si>
  <si>
    <t>Waterford</t>
  </si>
  <si>
    <t>Westmeath</t>
  </si>
  <si>
    <t>Wexford</t>
  </si>
  <si>
    <t>Wicklow</t>
  </si>
  <si>
    <t>Total June 2026</t>
  </si>
  <si>
    <t>Total June 2025</t>
  </si>
  <si>
    <t>Registrations June 2026 Month End (County)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</si>
</sst>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indexed="8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indexed="8"/>
      <name val="Calibri"/>
      <family val="2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0.74999237037263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4" fillId="0" borderId="0" xfId="0" applyFont="1"/>
    <xf numFmtId="1" fontId="1" fillId="0" borderId="0" xfId="0" applyNumberFormat="1" applyFont="1"/>
    <xf numFmtId="0" fontId="2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6" fillId="0" borderId="5" xfId="0" applyFont="1" applyBorder="1"/>
    <xf numFmtId="9" fontId="1" fillId="0" borderId="6" xfId="0" applyNumberFormat="1" applyFont="1" applyBorder="1"/>
    <xf numFmtId="0" fontId="6" fillId="2" borderId="5" xfId="0" applyFont="1" applyFill="1" applyBorder="1"/>
    <xf numFmtId="9" fontId="1" fillId="2" borderId="6" xfId="0" applyNumberFormat="1" applyFont="1" applyFill="1" applyBorder="1"/>
    <xf numFmtId="0" fontId="5" fillId="3" borderId="7" xfId="0" applyFont="1" applyFill="1" applyBorder="1"/>
    <xf numFmtId="1" fontId="7" fillId="3" borderId="8" xfId="0" applyNumberFormat="1" applyFont="1" applyFill="1" applyBorder="1"/>
    <xf numFmtId="9" fontId="3" fillId="3" borderId="9" xfId="0" applyNumberFormat="1" applyFont="1" applyFill="1" applyBorder="1"/>
    <xf numFmtId="1" fontId="8" fillId="0" borderId="1" xfId="0" applyNumberFormat="1" applyFont="1" applyBorder="1"/>
    <xf numFmtId="1" fontId="8" fillId="2" borderId="1" xfId="0" applyNumberFormat="1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00D05B-E3F0-4F49-8623-7FB6C347E9B5}">
  <sheetPr>
    <pageSetUpPr fitToPage="1"/>
  </sheetPr>
  <dimension ref="B1:L36"/>
  <sheetViews>
    <sheetView showGridLines="0" tabSelected="1" zoomScaleNormal="100" workbookViewId="0">
      <selection activeCell="N34" sqref="N34"/>
    </sheetView>
  </sheetViews>
  <sheetFormatPr defaultColWidth="8.88671875" defaultRowHeight="14.4" x14ac:dyDescent="0.3"/>
  <cols>
    <col min="1" max="1" width="8.88671875" style="1"/>
    <col min="2" max="2" width="13.44140625" style="1" customWidth="1"/>
    <col min="3" max="3" width="8.5546875" style="1" customWidth="1"/>
    <col min="4" max="9" width="7.6640625" style="1" customWidth="1"/>
    <col min="10" max="11" width="11.88671875" style="1" customWidth="1"/>
    <col min="12" max="16384" width="8.88671875" style="1"/>
  </cols>
  <sheetData>
    <row r="1" spans="2:12" ht="15" thickBot="1" x14ac:dyDescent="0.35"/>
    <row r="2" spans="2:12" x14ac:dyDescent="0.3">
      <c r="B2" s="17" t="s">
        <v>42</v>
      </c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2:12" s="2" customFormat="1" ht="28.8" x14ac:dyDescent="0.3">
      <c r="B3" s="6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40</v>
      </c>
      <c r="K3" s="3" t="s">
        <v>41</v>
      </c>
      <c r="L3" s="7" t="s">
        <v>8</v>
      </c>
    </row>
    <row r="4" spans="2:12" ht="15.6" x14ac:dyDescent="0.3">
      <c r="B4" s="8" t="s">
        <v>10</v>
      </c>
      <c r="C4" s="15">
        <v>14</v>
      </c>
      <c r="D4" s="15">
        <v>2</v>
      </c>
      <c r="E4" s="15">
        <v>3</v>
      </c>
      <c r="F4" s="15">
        <v>5</v>
      </c>
      <c r="G4" s="15">
        <v>30</v>
      </c>
      <c r="H4" s="15">
        <v>33</v>
      </c>
      <c r="I4" s="15">
        <v>21</v>
      </c>
      <c r="J4" s="15">
        <v>54</v>
      </c>
      <c r="K4" s="15">
        <v>59</v>
      </c>
      <c r="L4" s="9">
        <f>(J4-K4)/K4</f>
        <v>-8.4745762711864403E-2</v>
      </c>
    </row>
    <row r="5" spans="2:12" ht="15.6" x14ac:dyDescent="0.3">
      <c r="B5" s="10" t="s">
        <v>11</v>
      </c>
      <c r="C5" s="16">
        <v>522</v>
      </c>
      <c r="D5" s="16">
        <v>21</v>
      </c>
      <c r="E5" s="16">
        <v>12</v>
      </c>
      <c r="F5" s="16">
        <v>42</v>
      </c>
      <c r="G5" s="16">
        <v>215</v>
      </c>
      <c r="H5" s="16">
        <v>380</v>
      </c>
      <c r="I5" s="16">
        <v>432</v>
      </c>
      <c r="J5" s="16">
        <v>812</v>
      </c>
      <c r="K5" s="16">
        <v>798</v>
      </c>
      <c r="L5" s="11">
        <f t="shared" ref="L5:L34" si="0">(J5-K5)/K5</f>
        <v>1.7543859649122806E-2</v>
      </c>
    </row>
    <row r="6" spans="2:12" ht="15.6" x14ac:dyDescent="0.3">
      <c r="B6" s="8" t="s">
        <v>12</v>
      </c>
      <c r="C6" s="15">
        <v>526</v>
      </c>
      <c r="D6" s="15">
        <v>16</v>
      </c>
      <c r="E6" s="15">
        <v>6</v>
      </c>
      <c r="F6" s="15">
        <v>19</v>
      </c>
      <c r="G6" s="15">
        <v>127</v>
      </c>
      <c r="H6" s="15">
        <v>351</v>
      </c>
      <c r="I6" s="15">
        <v>343</v>
      </c>
      <c r="J6" s="15">
        <v>694</v>
      </c>
      <c r="K6" s="15">
        <v>705</v>
      </c>
      <c r="L6" s="9">
        <f t="shared" si="0"/>
        <v>-1.5602836879432624E-2</v>
      </c>
    </row>
    <row r="7" spans="2:12" ht="15.6" x14ac:dyDescent="0.3">
      <c r="B7" s="10" t="s">
        <v>13</v>
      </c>
      <c r="C7" s="16">
        <v>1519</v>
      </c>
      <c r="D7" s="16">
        <v>44</v>
      </c>
      <c r="E7" s="16">
        <v>12</v>
      </c>
      <c r="F7" s="16">
        <v>66</v>
      </c>
      <c r="G7" s="16">
        <v>451</v>
      </c>
      <c r="H7" s="16">
        <v>1064</v>
      </c>
      <c r="I7" s="16">
        <v>1028</v>
      </c>
      <c r="J7" s="16">
        <v>2092</v>
      </c>
      <c r="K7" s="16">
        <v>1894</v>
      </c>
      <c r="L7" s="11">
        <f t="shared" si="0"/>
        <v>0.10454065469904963</v>
      </c>
    </row>
    <row r="8" spans="2:12" ht="15.6" x14ac:dyDescent="0.3">
      <c r="B8" s="8" t="s">
        <v>14</v>
      </c>
      <c r="C8" s="15">
        <v>4422</v>
      </c>
      <c r="D8" s="15">
        <v>291</v>
      </c>
      <c r="E8" s="15">
        <v>98</v>
      </c>
      <c r="F8" s="15">
        <v>734</v>
      </c>
      <c r="G8" s="15">
        <v>3278</v>
      </c>
      <c r="H8" s="15">
        <v>4337</v>
      </c>
      <c r="I8" s="15">
        <v>4486</v>
      </c>
      <c r="J8" s="15">
        <v>8823</v>
      </c>
      <c r="K8" s="15">
        <v>8472</v>
      </c>
      <c r="L8" s="9">
        <f t="shared" si="0"/>
        <v>4.1430594900849861E-2</v>
      </c>
    </row>
    <row r="9" spans="2:12" ht="15.6" x14ac:dyDescent="0.3">
      <c r="B9" s="10" t="s">
        <v>15</v>
      </c>
      <c r="C9" s="16">
        <v>62</v>
      </c>
      <c r="D9" s="16">
        <v>5</v>
      </c>
      <c r="E9" s="16">
        <v>3</v>
      </c>
      <c r="F9" s="16">
        <v>2</v>
      </c>
      <c r="G9" s="16">
        <v>13</v>
      </c>
      <c r="H9" s="16">
        <v>37</v>
      </c>
      <c r="I9" s="16">
        <v>48</v>
      </c>
      <c r="J9" s="16">
        <v>85</v>
      </c>
      <c r="K9" s="16">
        <v>91</v>
      </c>
      <c r="L9" s="11">
        <f t="shared" si="0"/>
        <v>-6.5934065934065936E-2</v>
      </c>
    </row>
    <row r="10" spans="2:12" ht="15.6" x14ac:dyDescent="0.3">
      <c r="B10" s="8" t="s">
        <v>16</v>
      </c>
      <c r="C10" s="15">
        <v>1602</v>
      </c>
      <c r="D10" s="15">
        <v>91</v>
      </c>
      <c r="E10" s="15">
        <v>34</v>
      </c>
      <c r="F10" s="15">
        <v>153</v>
      </c>
      <c r="G10" s="15">
        <v>746</v>
      </c>
      <c r="H10" s="15">
        <v>1234</v>
      </c>
      <c r="I10" s="15">
        <v>1392</v>
      </c>
      <c r="J10" s="15">
        <v>2626</v>
      </c>
      <c r="K10" s="15">
        <v>2448</v>
      </c>
      <c r="L10" s="9">
        <f t="shared" si="0"/>
        <v>7.27124183006536E-2</v>
      </c>
    </row>
    <row r="11" spans="2:12" ht="15.6" x14ac:dyDescent="0.3">
      <c r="B11" s="10" t="s">
        <v>17</v>
      </c>
      <c r="C11" s="16">
        <v>5660</v>
      </c>
      <c r="D11" s="16">
        <v>504</v>
      </c>
      <c r="E11" s="16">
        <v>243</v>
      </c>
      <c r="F11" s="16">
        <v>1778</v>
      </c>
      <c r="G11" s="16">
        <v>5834</v>
      </c>
      <c r="H11" s="16">
        <v>6953</v>
      </c>
      <c r="I11" s="16">
        <v>7066</v>
      </c>
      <c r="J11" s="16">
        <v>14019</v>
      </c>
      <c r="K11" s="16">
        <v>13011</v>
      </c>
      <c r="L11" s="11">
        <f t="shared" si="0"/>
        <v>7.7472907539774039E-2</v>
      </c>
    </row>
    <row r="12" spans="2:12" ht="15.6" x14ac:dyDescent="0.3">
      <c r="B12" s="8" t="s">
        <v>18</v>
      </c>
      <c r="C12" s="15">
        <v>0</v>
      </c>
      <c r="D12" s="15">
        <v>0</v>
      </c>
      <c r="E12" s="15">
        <v>0</v>
      </c>
      <c r="F12" s="15">
        <v>1</v>
      </c>
      <c r="G12" s="15">
        <v>35</v>
      </c>
      <c r="H12" s="15">
        <v>13</v>
      </c>
      <c r="I12" s="15">
        <v>23</v>
      </c>
      <c r="J12" s="15">
        <v>36</v>
      </c>
      <c r="K12" s="15">
        <v>44</v>
      </c>
      <c r="L12" s="9">
        <v>0</v>
      </c>
    </row>
    <row r="13" spans="2:12" ht="15.6" x14ac:dyDescent="0.3">
      <c r="B13" s="10" t="s">
        <v>19</v>
      </c>
      <c r="C13" s="16">
        <v>2202</v>
      </c>
      <c r="D13" s="16">
        <v>91</v>
      </c>
      <c r="E13" s="16">
        <v>47</v>
      </c>
      <c r="F13" s="16">
        <v>233</v>
      </c>
      <c r="G13" s="16">
        <v>1337</v>
      </c>
      <c r="H13" s="16">
        <v>1912</v>
      </c>
      <c r="I13" s="16">
        <v>1998</v>
      </c>
      <c r="J13" s="16">
        <v>3910</v>
      </c>
      <c r="K13" s="16">
        <v>3620</v>
      </c>
      <c r="L13" s="11">
        <f t="shared" si="0"/>
        <v>8.0110497237569064E-2</v>
      </c>
    </row>
    <row r="14" spans="2:12" ht="15.6" x14ac:dyDescent="0.3">
      <c r="B14" s="8" t="s">
        <v>20</v>
      </c>
      <c r="C14" s="15">
        <v>1421</v>
      </c>
      <c r="D14" s="15">
        <v>85</v>
      </c>
      <c r="E14" s="15">
        <v>30</v>
      </c>
      <c r="F14" s="15">
        <v>120</v>
      </c>
      <c r="G14" s="15">
        <v>653</v>
      </c>
      <c r="H14" s="15">
        <v>1079</v>
      </c>
      <c r="I14" s="15">
        <v>1230</v>
      </c>
      <c r="J14" s="15">
        <v>2309</v>
      </c>
      <c r="K14" s="15">
        <v>2160</v>
      </c>
      <c r="L14" s="9">
        <f t="shared" si="0"/>
        <v>6.8981481481481477E-2</v>
      </c>
    </row>
    <row r="15" spans="2:12" ht="15.6" x14ac:dyDescent="0.3">
      <c r="B15" s="10" t="s">
        <v>21</v>
      </c>
      <c r="C15" s="16">
        <v>1807</v>
      </c>
      <c r="D15" s="16">
        <v>83</v>
      </c>
      <c r="E15" s="16">
        <v>45</v>
      </c>
      <c r="F15" s="16">
        <v>131</v>
      </c>
      <c r="G15" s="16">
        <v>837</v>
      </c>
      <c r="H15" s="16">
        <v>1443</v>
      </c>
      <c r="I15" s="16">
        <v>1460</v>
      </c>
      <c r="J15" s="16">
        <v>2903</v>
      </c>
      <c r="K15" s="16">
        <v>2823</v>
      </c>
      <c r="L15" s="11">
        <f t="shared" si="0"/>
        <v>2.8338646829613887E-2</v>
      </c>
    </row>
    <row r="16" spans="2:12" ht="15.6" x14ac:dyDescent="0.3">
      <c r="B16" s="8" t="s">
        <v>22</v>
      </c>
      <c r="C16" s="15">
        <v>1031</v>
      </c>
      <c r="D16" s="15">
        <v>57</v>
      </c>
      <c r="E16" s="15">
        <v>35</v>
      </c>
      <c r="F16" s="15">
        <v>134</v>
      </c>
      <c r="G16" s="15">
        <v>669</v>
      </c>
      <c r="H16" s="15">
        <v>928</v>
      </c>
      <c r="I16" s="15">
        <v>998</v>
      </c>
      <c r="J16" s="15">
        <v>1926</v>
      </c>
      <c r="K16" s="15">
        <v>1838</v>
      </c>
      <c r="L16" s="9">
        <f t="shared" si="0"/>
        <v>4.7878128400435253E-2</v>
      </c>
    </row>
    <row r="17" spans="2:12" ht="15.6" x14ac:dyDescent="0.3">
      <c r="B17" s="10" t="s">
        <v>23</v>
      </c>
      <c r="C17" s="16">
        <v>793</v>
      </c>
      <c r="D17" s="16">
        <v>55</v>
      </c>
      <c r="E17" s="16">
        <v>11</v>
      </c>
      <c r="F17" s="16">
        <v>115</v>
      </c>
      <c r="G17" s="16">
        <v>391</v>
      </c>
      <c r="H17" s="16">
        <v>671</v>
      </c>
      <c r="I17" s="16">
        <v>694</v>
      </c>
      <c r="J17" s="16">
        <v>1365</v>
      </c>
      <c r="K17" s="16">
        <v>1256</v>
      </c>
      <c r="L17" s="11">
        <f t="shared" si="0"/>
        <v>8.6783439490445854E-2</v>
      </c>
    </row>
    <row r="18" spans="2:12" ht="15.6" x14ac:dyDescent="0.3">
      <c r="B18" s="8" t="s">
        <v>24</v>
      </c>
      <c r="C18" s="15">
        <v>340</v>
      </c>
      <c r="D18" s="15">
        <v>10</v>
      </c>
      <c r="E18" s="15">
        <v>2</v>
      </c>
      <c r="F18" s="15">
        <v>10</v>
      </c>
      <c r="G18" s="15">
        <v>152</v>
      </c>
      <c r="H18" s="15">
        <v>231</v>
      </c>
      <c r="I18" s="15">
        <v>283</v>
      </c>
      <c r="J18" s="15">
        <v>514</v>
      </c>
      <c r="K18" s="15">
        <v>538</v>
      </c>
      <c r="L18" s="9">
        <f t="shared" si="0"/>
        <v>-4.4609665427509292E-2</v>
      </c>
    </row>
    <row r="19" spans="2:12" ht="15.6" x14ac:dyDescent="0.3">
      <c r="B19" s="10" t="s">
        <v>25</v>
      </c>
      <c r="C19" s="16">
        <v>1156</v>
      </c>
      <c r="D19" s="16">
        <v>54</v>
      </c>
      <c r="E19" s="16">
        <v>16</v>
      </c>
      <c r="F19" s="16">
        <v>90</v>
      </c>
      <c r="G19" s="16">
        <v>559</v>
      </c>
      <c r="H19" s="16">
        <v>910</v>
      </c>
      <c r="I19" s="16">
        <v>965</v>
      </c>
      <c r="J19" s="16">
        <v>1875</v>
      </c>
      <c r="K19" s="16">
        <v>1796</v>
      </c>
      <c r="L19" s="11">
        <f t="shared" si="0"/>
        <v>4.3986636971046773E-2</v>
      </c>
    </row>
    <row r="20" spans="2:12" ht="15.6" x14ac:dyDescent="0.3">
      <c r="B20" s="8" t="s">
        <v>26</v>
      </c>
      <c r="C20" s="15">
        <v>224</v>
      </c>
      <c r="D20" s="15">
        <v>18</v>
      </c>
      <c r="E20" s="15">
        <v>1</v>
      </c>
      <c r="F20" s="15">
        <v>6</v>
      </c>
      <c r="G20" s="15">
        <v>51</v>
      </c>
      <c r="H20" s="15">
        <v>164</v>
      </c>
      <c r="I20" s="15">
        <v>136</v>
      </c>
      <c r="J20" s="15">
        <v>300</v>
      </c>
      <c r="K20" s="15">
        <v>312</v>
      </c>
      <c r="L20" s="9">
        <f t="shared" si="0"/>
        <v>-3.8461538461538464E-2</v>
      </c>
    </row>
    <row r="21" spans="2:12" ht="15.6" x14ac:dyDescent="0.3">
      <c r="B21" s="10" t="s">
        <v>27</v>
      </c>
      <c r="C21" s="16">
        <v>1141</v>
      </c>
      <c r="D21" s="16">
        <v>88</v>
      </c>
      <c r="E21" s="16">
        <v>37</v>
      </c>
      <c r="F21" s="16">
        <v>135</v>
      </c>
      <c r="G21" s="16">
        <v>852</v>
      </c>
      <c r="H21" s="16">
        <v>1161</v>
      </c>
      <c r="I21" s="16">
        <v>1092</v>
      </c>
      <c r="J21" s="16">
        <v>2253</v>
      </c>
      <c r="K21" s="16">
        <v>2371</v>
      </c>
      <c r="L21" s="11">
        <f t="shared" si="0"/>
        <v>-4.976803036693378E-2</v>
      </c>
    </row>
    <row r="22" spans="2:12" ht="15.6" x14ac:dyDescent="0.3">
      <c r="B22" s="8" t="s">
        <v>28</v>
      </c>
      <c r="C22" s="15">
        <v>1991</v>
      </c>
      <c r="D22" s="15">
        <v>57</v>
      </c>
      <c r="E22" s="15">
        <v>26</v>
      </c>
      <c r="F22" s="15">
        <v>90</v>
      </c>
      <c r="G22" s="15">
        <v>731</v>
      </c>
      <c r="H22" s="15">
        <v>1449</v>
      </c>
      <c r="I22" s="15">
        <v>1446</v>
      </c>
      <c r="J22" s="15">
        <v>2895</v>
      </c>
      <c r="K22" s="15">
        <v>2890</v>
      </c>
      <c r="L22" s="9">
        <f t="shared" si="0"/>
        <v>1.7301038062283738E-3</v>
      </c>
    </row>
    <row r="23" spans="2:12" ht="15.6" x14ac:dyDescent="0.3">
      <c r="B23" s="10" t="s">
        <v>29</v>
      </c>
      <c r="C23" s="16">
        <v>2136</v>
      </c>
      <c r="D23" s="16">
        <v>111</v>
      </c>
      <c r="E23" s="16">
        <v>43</v>
      </c>
      <c r="F23" s="16">
        <v>292</v>
      </c>
      <c r="G23" s="16">
        <v>1762</v>
      </c>
      <c r="H23" s="16">
        <v>2044</v>
      </c>
      <c r="I23" s="16">
        <v>2300</v>
      </c>
      <c r="J23" s="16">
        <v>4344</v>
      </c>
      <c r="K23" s="16">
        <v>4419</v>
      </c>
      <c r="L23" s="11">
        <f t="shared" si="0"/>
        <v>-1.6972165648336729E-2</v>
      </c>
    </row>
    <row r="24" spans="2:12" ht="15.6" x14ac:dyDescent="0.3">
      <c r="B24" s="8" t="s">
        <v>30</v>
      </c>
      <c r="C24" s="15">
        <v>623</v>
      </c>
      <c r="D24" s="15">
        <v>37</v>
      </c>
      <c r="E24" s="15">
        <v>12</v>
      </c>
      <c r="F24" s="15">
        <v>97</v>
      </c>
      <c r="G24" s="15">
        <v>522</v>
      </c>
      <c r="H24" s="15">
        <v>591</v>
      </c>
      <c r="I24" s="15">
        <v>700</v>
      </c>
      <c r="J24" s="15">
        <v>1291</v>
      </c>
      <c r="K24" s="15">
        <v>1341</v>
      </c>
      <c r="L24" s="9">
        <f t="shared" si="0"/>
        <v>-3.7285607755406416E-2</v>
      </c>
    </row>
    <row r="25" spans="2:12" ht="15.6" x14ac:dyDescent="0.3">
      <c r="B25" s="10" t="s">
        <v>31</v>
      </c>
      <c r="C25" s="16">
        <v>704</v>
      </c>
      <c r="D25" s="16">
        <v>44</v>
      </c>
      <c r="E25" s="16">
        <v>21</v>
      </c>
      <c r="F25" s="16">
        <v>175</v>
      </c>
      <c r="G25" s="16">
        <v>913</v>
      </c>
      <c r="H25" s="16">
        <v>875</v>
      </c>
      <c r="I25" s="16">
        <v>982</v>
      </c>
      <c r="J25" s="16">
        <v>1857</v>
      </c>
      <c r="K25" s="16">
        <v>1890</v>
      </c>
      <c r="L25" s="11">
        <f t="shared" si="0"/>
        <v>-1.7460317460317461E-2</v>
      </c>
    </row>
    <row r="26" spans="2:12" ht="15.6" x14ac:dyDescent="0.3">
      <c r="B26" s="8" t="s">
        <v>32</v>
      </c>
      <c r="C26" s="15">
        <v>567</v>
      </c>
      <c r="D26" s="15">
        <v>11</v>
      </c>
      <c r="E26" s="15">
        <v>3</v>
      </c>
      <c r="F26" s="15">
        <v>33</v>
      </c>
      <c r="G26" s="15">
        <v>303</v>
      </c>
      <c r="H26" s="15">
        <v>394</v>
      </c>
      <c r="I26" s="15">
        <v>523</v>
      </c>
      <c r="J26" s="15">
        <v>917</v>
      </c>
      <c r="K26" s="15">
        <v>914</v>
      </c>
      <c r="L26" s="9">
        <f t="shared" si="0"/>
        <v>3.2822757111597373E-3</v>
      </c>
    </row>
    <row r="27" spans="2:12" ht="15.6" x14ac:dyDescent="0.3">
      <c r="B27" s="10" t="s">
        <v>33</v>
      </c>
      <c r="C27" s="16">
        <v>1056</v>
      </c>
      <c r="D27" s="16">
        <v>28</v>
      </c>
      <c r="E27" s="16">
        <v>12</v>
      </c>
      <c r="F27" s="16">
        <v>56</v>
      </c>
      <c r="G27" s="16">
        <v>333</v>
      </c>
      <c r="H27" s="16">
        <v>711</v>
      </c>
      <c r="I27" s="16">
        <v>774</v>
      </c>
      <c r="J27" s="16">
        <v>1485</v>
      </c>
      <c r="K27" s="16">
        <v>1371</v>
      </c>
      <c r="L27" s="11">
        <f t="shared" si="0"/>
        <v>8.3150984682713341E-2</v>
      </c>
    </row>
    <row r="28" spans="2:12" ht="15.6" x14ac:dyDescent="0.3">
      <c r="B28" s="8" t="s">
        <v>34</v>
      </c>
      <c r="C28" s="15">
        <v>1684</v>
      </c>
      <c r="D28" s="15">
        <v>71</v>
      </c>
      <c r="E28" s="15">
        <v>26</v>
      </c>
      <c r="F28" s="15">
        <v>175</v>
      </c>
      <c r="G28" s="15">
        <v>752</v>
      </c>
      <c r="H28" s="15">
        <v>1315</v>
      </c>
      <c r="I28" s="15">
        <v>1393</v>
      </c>
      <c r="J28" s="15">
        <v>2708</v>
      </c>
      <c r="K28" s="15">
        <v>2800</v>
      </c>
      <c r="L28" s="9">
        <f t="shared" si="0"/>
        <v>-3.2857142857142856E-2</v>
      </c>
    </row>
    <row r="29" spans="2:12" ht="15.6" x14ac:dyDescent="0.3">
      <c r="B29" s="10" t="s">
        <v>35</v>
      </c>
      <c r="C29" s="16">
        <v>26</v>
      </c>
      <c r="D29" s="16">
        <v>1</v>
      </c>
      <c r="E29" s="16">
        <v>2</v>
      </c>
      <c r="F29" s="16">
        <v>24</v>
      </c>
      <c r="G29" s="16">
        <v>108</v>
      </c>
      <c r="H29" s="16">
        <v>62</v>
      </c>
      <c r="I29" s="16">
        <v>99</v>
      </c>
      <c r="J29" s="16">
        <v>161</v>
      </c>
      <c r="K29" s="16">
        <v>134</v>
      </c>
      <c r="L29" s="11">
        <f t="shared" si="0"/>
        <v>0.20149253731343283</v>
      </c>
    </row>
    <row r="30" spans="2:12" ht="15.6" x14ac:dyDescent="0.3">
      <c r="B30" s="8" t="s">
        <v>36</v>
      </c>
      <c r="C30" s="15">
        <v>1048</v>
      </c>
      <c r="D30" s="15">
        <v>56</v>
      </c>
      <c r="E30" s="15">
        <v>22</v>
      </c>
      <c r="F30" s="15">
        <v>98</v>
      </c>
      <c r="G30" s="15">
        <v>531</v>
      </c>
      <c r="H30" s="15">
        <v>827</v>
      </c>
      <c r="I30" s="15">
        <v>928</v>
      </c>
      <c r="J30" s="15">
        <v>1755</v>
      </c>
      <c r="K30" s="15">
        <v>1809</v>
      </c>
      <c r="L30" s="9">
        <f t="shared" si="0"/>
        <v>-2.9850746268656716E-2</v>
      </c>
    </row>
    <row r="31" spans="2:12" ht="15.6" x14ac:dyDescent="0.3">
      <c r="B31" s="10" t="s">
        <v>37</v>
      </c>
      <c r="C31" s="16">
        <v>663</v>
      </c>
      <c r="D31" s="16">
        <v>45</v>
      </c>
      <c r="E31" s="16">
        <v>21</v>
      </c>
      <c r="F31" s="16">
        <v>136</v>
      </c>
      <c r="G31" s="16">
        <v>455</v>
      </c>
      <c r="H31" s="16">
        <v>639</v>
      </c>
      <c r="I31" s="16">
        <v>681</v>
      </c>
      <c r="J31" s="16">
        <v>1320</v>
      </c>
      <c r="K31" s="16">
        <v>1180</v>
      </c>
      <c r="L31" s="11">
        <f t="shared" si="0"/>
        <v>0.11864406779661017</v>
      </c>
    </row>
    <row r="32" spans="2:12" ht="15.6" x14ac:dyDescent="0.3">
      <c r="B32" s="8" t="s">
        <v>38</v>
      </c>
      <c r="C32" s="15">
        <v>1137</v>
      </c>
      <c r="D32" s="15">
        <v>59</v>
      </c>
      <c r="E32" s="15">
        <v>19</v>
      </c>
      <c r="F32" s="15">
        <v>149</v>
      </c>
      <c r="G32" s="15">
        <v>789</v>
      </c>
      <c r="H32" s="15">
        <v>1066</v>
      </c>
      <c r="I32" s="15">
        <v>1087</v>
      </c>
      <c r="J32" s="15">
        <v>2153</v>
      </c>
      <c r="K32" s="15">
        <v>1910</v>
      </c>
      <c r="L32" s="9">
        <f t="shared" si="0"/>
        <v>0.12722513089005236</v>
      </c>
    </row>
    <row r="33" spans="2:12" ht="15.6" x14ac:dyDescent="0.3">
      <c r="B33" s="10" t="s">
        <v>39</v>
      </c>
      <c r="C33" s="16">
        <v>1169</v>
      </c>
      <c r="D33" s="16">
        <v>42</v>
      </c>
      <c r="E33" s="16">
        <v>30</v>
      </c>
      <c r="F33" s="16">
        <v>99</v>
      </c>
      <c r="G33" s="16">
        <v>882</v>
      </c>
      <c r="H33" s="16">
        <v>1086</v>
      </c>
      <c r="I33" s="16">
        <v>1136</v>
      </c>
      <c r="J33" s="16">
        <v>2222</v>
      </c>
      <c r="K33" s="16">
        <v>1993</v>
      </c>
      <c r="L33" s="11">
        <f t="shared" si="0"/>
        <v>0.11490215755143</v>
      </c>
    </row>
    <row r="34" spans="2:12" s="4" customFormat="1" ht="16.2" thickBot="1" x14ac:dyDescent="0.35">
      <c r="B34" s="12" t="s">
        <v>9</v>
      </c>
      <c r="C34" s="13">
        <f>SUM(C4:C33)</f>
        <v>37246</v>
      </c>
      <c r="D34" s="13">
        <f t="shared" ref="D34:K34" si="1">SUM(D4:D33)</f>
        <v>2077</v>
      </c>
      <c r="E34" s="13">
        <f t="shared" si="1"/>
        <v>872</v>
      </c>
      <c r="F34" s="13">
        <f t="shared" si="1"/>
        <v>5198</v>
      </c>
      <c r="G34" s="13">
        <f t="shared" si="1"/>
        <v>24311</v>
      </c>
      <c r="H34" s="13">
        <f t="shared" si="1"/>
        <v>33960</v>
      </c>
      <c r="I34" s="13">
        <f t="shared" si="1"/>
        <v>35744</v>
      </c>
      <c r="J34" s="13">
        <f t="shared" si="1"/>
        <v>69704</v>
      </c>
      <c r="K34" s="13">
        <f t="shared" si="1"/>
        <v>66887</v>
      </c>
      <c r="L34" s="14">
        <f t="shared" si="0"/>
        <v>4.2115807257015567E-2</v>
      </c>
    </row>
    <row r="35" spans="2:12" x14ac:dyDescent="0.3">
      <c r="C35" s="5"/>
      <c r="D35" s="5"/>
      <c r="E35" s="5"/>
      <c r="F35" s="5"/>
      <c r="G35" s="5"/>
      <c r="H35" s="5"/>
      <c r="I35" s="5"/>
      <c r="J35" s="5"/>
      <c r="K35" s="5"/>
    </row>
    <row r="36" spans="2:12" x14ac:dyDescent="0.3">
      <c r="J36" s="5"/>
    </row>
  </sheetData>
  <mergeCells count="1">
    <mergeCell ref="B2:L2"/>
  </mergeCells>
  <pageMargins left="0.25" right="0.25" top="0.75" bottom="0.75" header="0.3" footer="0.3"/>
  <pageSetup paperSize="9" scale="9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db2b10-c6cc-47e4-90b7-61d641f8c28c" xsi:nil="true"/>
    <lcf76f155ced4ddcb4097134ff3c332f xmlns="0398be56-638a-4be0-9a5a-edcaa8da882e">
      <Terms xmlns="http://schemas.microsoft.com/office/infopath/2007/PartnerControls"/>
    </lcf76f155ced4ddcb4097134ff3c332f>
    <Date xmlns="0398be56-638a-4be0-9a5a-edcaa8da88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7489C3E4667B449A573CD436A6A9D6" ma:contentTypeVersion="20" ma:contentTypeDescription="Create a new document." ma:contentTypeScope="" ma:versionID="46100180b5fbb580d39ce437848a3ff4">
  <xsd:schema xmlns:xsd="http://www.w3.org/2001/XMLSchema" xmlns:xs="http://www.w3.org/2001/XMLSchema" xmlns:p="http://schemas.microsoft.com/office/2006/metadata/properties" xmlns:ns2="0398be56-638a-4be0-9a5a-edcaa8da882e" xmlns:ns3="96db2b10-c6cc-47e4-90b7-61d641f8c28c" targetNamespace="http://schemas.microsoft.com/office/2006/metadata/properties" ma:root="true" ma:fieldsID="89dd1917fa3fb63f2484a6937a170df7" ns2:_="" ns3:_="">
    <xsd:import namespace="0398be56-638a-4be0-9a5a-edcaa8da882e"/>
    <xsd:import namespace="96db2b10-c6cc-47e4-90b7-61d641f8c2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Date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98be56-638a-4be0-9a5a-edcaa8da8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d2550c1-5819-4984-84c3-12d0db0b9c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Date" ma:index="25" nillable="true" ma:displayName="Date" ma:format="DateTime" ma:internalName="Date">
      <xsd:simpleType>
        <xsd:restriction base="dms:DateTim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b2b10-c6cc-47e4-90b7-61d641f8c28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ffd7c38-587e-471f-9bb7-eaf877c170ed}" ma:internalName="TaxCatchAll" ma:showField="CatchAllData" ma:web="96db2b10-c6cc-47e4-90b7-61d641f8c2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9E0B24-8F57-453F-8C69-311D32429A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0261E80-2095-4C18-BBE7-07C9FB7A1B80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0398be56-638a-4be0-9a5a-edcaa8da882e"/>
    <ds:schemaRef ds:uri="96db2b10-c6cc-47e4-90b7-61d641f8c28c"/>
    <ds:schemaRef ds:uri="http://purl.org/dc/dcmitype/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EBF7888-F057-4F0A-9083-99E2FEEA87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98be56-638a-4be0-9a5a-edcaa8da882e"/>
    <ds:schemaRef ds:uri="96db2b10-c6cc-47e4-90b7-61d641f8c2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Maresa Connolly</dc:creator>
  <cp:keywords/>
  <dc:description/>
  <cp:lastModifiedBy>Maresa Connolly</cp:lastModifiedBy>
  <cp:revision/>
  <cp:lastPrinted>2026-06-05T07:02:41Z</cp:lastPrinted>
  <dcterms:created xsi:type="dcterms:W3CDTF">2024-05-01T10:35:10Z</dcterms:created>
  <dcterms:modified xsi:type="dcterms:W3CDTF">2026-07-02T14:03:07Z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0x010100B57489C3E4667B449A573CD436A6A9D6</vt:lpwstr>
  </property>
  <property fmtid="{D5CDD505-2E9C-101B-9397-08002B2CF9AE}" pid="3" name="MediaServiceImageTags">
    <vt:lpwstr/>
  </property>
</Properties>
</file>